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20" yWindow="-120" windowWidth="20730" windowHeight="11760"/>
  </bookViews>
  <sheets>
    <sheet name="Лист1" sheetId="1" r:id="rId1"/>
  </sheets>
  <calcPr calcId="124519" refMode="R1C1"/>
</workbook>
</file>

<file path=xl/calcChain.xml><?xml version="1.0" encoding="utf-8"?>
<calcChain xmlns="http://schemas.openxmlformats.org/spreadsheetml/2006/main">
  <c r="L24" i="1"/>
  <c r="B24"/>
  <c r="A24"/>
  <c r="J23"/>
  <c r="I23"/>
  <c r="H23"/>
  <c r="G23"/>
  <c r="F23"/>
  <c r="B14"/>
  <c r="A14"/>
  <c r="J13"/>
  <c r="J24" s="1"/>
  <c r="I13"/>
  <c r="I24" s="1"/>
  <c r="H13"/>
  <c r="H24" s="1"/>
  <c r="G13"/>
  <c r="G24" s="1"/>
  <c r="F13"/>
  <c r="F24" s="1"/>
</calcChain>
</file>

<file path=xl/sharedStrings.xml><?xml version="1.0" encoding="utf-8"?>
<sst xmlns="http://schemas.openxmlformats.org/spreadsheetml/2006/main" count="61" uniqueCount="59">
  <si>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</si>
  <si>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</si>
  <si>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</si>
  <si>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</si>
  <si>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</si>
  <si>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</si>
  <si>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</si>
  <si>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</si>
  <si>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</si>
  <si>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</si>
  <si>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</si>
  <si>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</si>
  <si>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</si>
  <si>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</si>
  <si>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</si>
  <si>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</si>
  <si>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</si>
  <si>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</si>
  <si>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</si>
  <si>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</si>
  <si>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</si>
  <si>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</si>
  <si>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</si>
  <si>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</si>
  <si>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</si>
  <si>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</si>
  <si>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</si>
  <si>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итого</t>
  </si>
  <si>
    <t>Обед</t>
  </si>
  <si>
    <t>закуска</t>
  </si>
  <si>
    <t>1 блюдо</t>
  </si>
  <si>
    <t>2 блюдо</t>
  </si>
  <si>
    <t>гарнир</t>
  </si>
  <si>
    <t>хлеб бел.</t>
  </si>
  <si>
    <t>Итого за день:</t>
  </si>
  <si>
    <t>Батон йодированный</t>
  </si>
  <si>
    <t>Батон нарезной</t>
  </si>
  <si>
    <t>МБОУ "Средняя школа №13 им. С.В.Залетина"</t>
  </si>
  <si>
    <t>Директор</t>
  </si>
  <si>
    <t>Филатов А.Н.</t>
  </si>
  <si>
    <t>Хлеб ржаной</t>
  </si>
  <si>
    <t>Свекла отварная дольками</t>
  </si>
  <si>
    <t>26</t>
  </si>
  <si>
    <t>Масло сливочное (порциями)</t>
  </si>
  <si>
    <t>79</t>
  </si>
  <si>
    <t>Котлета рыбная "Любительская"</t>
  </si>
  <si>
    <t>308</t>
  </si>
  <si>
    <t>Макароны отварные</t>
  </si>
  <si>
    <t>256</t>
  </si>
  <si>
    <t>Чай с лимоном и сахаром</t>
  </si>
  <si>
    <t>150</t>
  </si>
  <si>
    <t>Икра кабачковая</t>
  </si>
  <si>
    <t>Свекольник</t>
  </si>
  <si>
    <t>Мясо птицы</t>
  </si>
  <si>
    <t>Сметана</t>
  </si>
  <si>
    <t>Плов из птицы</t>
  </si>
  <si>
    <t>486</t>
  </si>
  <si>
    <t>Компот из св.яблок с витамином С</t>
  </si>
  <si>
    <t>хлеб черн.</t>
  </si>
</sst>
</file>

<file path=xl/styles.xml><?xml version="1.0" encoding="utf-8"?>
<styleSheet xmlns="http://schemas.openxmlformats.org/spreadsheetml/2006/main">
  <numFmts count="3">
    <numFmt numFmtId="164" formatCode="0.0;[Red]0.0"/>
    <numFmt numFmtId="165" formatCode="0.0"/>
    <numFmt numFmtId="166" formatCode="#,##0.0\ _₽"/>
  </numFmts>
  <fonts count="13">
    <font>
      <sz val="11"/>
      <color theme="1"/>
      <name val="Calibri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color theme="1"/>
      <name val="Arial"/>
    </font>
    <font>
      <sz val="11"/>
      <color theme="1"/>
      <name val="Calibri"/>
      <scheme val="minor"/>
    </font>
    <font>
      <sz val="12"/>
      <name val="Times New Roman"/>
      <family val="1"/>
      <charset val="204"/>
    </font>
    <font>
      <i/>
      <sz val="11"/>
      <color theme="1"/>
      <name val="Calibri"/>
      <scheme val="minor"/>
    </font>
    <font>
      <b/>
      <sz val="10"/>
      <color rgb="FF2D2D2D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 tint="-0.14996795556505021"/>
        <bgColor indexed="65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0">
    <xf numFmtId="0" fontId="0" fillId="0" borderId="0" xfId="0" applyFont="1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164" fontId="1" fillId="0" borderId="0" xfId="0" applyNumberFormat="1" applyFont="1"/>
    <xf numFmtId="164" fontId="7" fillId="0" borderId="6" xfId="0" applyNumberFormat="1" applyFont="1" applyBorder="1" applyAlignment="1">
      <alignment horizontal="center" vertical="center" wrapText="1"/>
    </xf>
    <xf numFmtId="0" fontId="0" fillId="0" borderId="15" xfId="0" applyBorder="1"/>
    <xf numFmtId="0" fontId="0" fillId="0" borderId="15" xfId="0" applyBorder="1" applyProtection="1">
      <protection locked="0"/>
    </xf>
    <xf numFmtId="0" fontId="0" fillId="0" borderId="19" xfId="0" applyBorder="1"/>
    <xf numFmtId="0" fontId="0" fillId="0" borderId="16" xfId="0" applyBorder="1"/>
    <xf numFmtId="0" fontId="8" fillId="0" borderId="10" xfId="0" applyNumberFormat="1" applyFont="1" applyBorder="1" applyAlignment="1">
      <alignment horizontal="center"/>
    </xf>
    <xf numFmtId="0" fontId="8" fillId="0" borderId="9" xfId="0" applyNumberFormat="1" applyFont="1" applyBorder="1" applyAlignment="1">
      <alignment horizontal="center"/>
    </xf>
    <xf numFmtId="0" fontId="9" fillId="0" borderId="20" xfId="0" applyNumberFormat="1" applyFont="1" applyBorder="1"/>
    <xf numFmtId="0" fontId="10" fillId="4" borderId="15" xfId="0" applyFont="1" applyFill="1" applyBorder="1" applyAlignment="1">
      <alignment wrapText="1"/>
    </xf>
    <xf numFmtId="1" fontId="10" fillId="0" borderId="15" xfId="0" applyNumberFormat="1" applyFont="1" applyBorder="1" applyAlignment="1">
      <alignment horizontal="center"/>
    </xf>
    <xf numFmtId="165" fontId="10" fillId="0" borderId="15" xfId="0" applyNumberFormat="1" applyFont="1" applyBorder="1" applyAlignment="1">
      <alignment horizontal="center"/>
    </xf>
    <xf numFmtId="165" fontId="10" fillId="0" borderId="21" xfId="0" applyNumberFormat="1" applyFont="1" applyBorder="1" applyAlignment="1">
      <alignment horizontal="center"/>
    </xf>
    <xf numFmtId="0" fontId="10" fillId="0" borderId="22" xfId="0" applyFont="1" applyBorder="1" applyAlignment="1">
      <alignment horizontal="center" wrapText="1"/>
    </xf>
    <xf numFmtId="0" fontId="8" fillId="2" borderId="8" xfId="0" applyNumberFormat="1" applyFont="1" applyFill="1" applyBorder="1" applyAlignment="1" applyProtection="1">
      <alignment horizontal="center" vertical="top" wrapText="1"/>
      <protection locked="0"/>
    </xf>
    <xf numFmtId="0" fontId="9" fillId="0" borderId="23" xfId="0" applyNumberFormat="1" applyFont="1" applyBorder="1"/>
    <xf numFmtId="0" fontId="10" fillId="0" borderId="15" xfId="0" applyFont="1" applyBorder="1" applyAlignment="1">
      <alignment wrapText="1"/>
    </xf>
    <xf numFmtId="0" fontId="8" fillId="2" borderId="1" xfId="0" applyNumberFormat="1" applyFont="1" applyFill="1" applyBorder="1" applyAlignment="1" applyProtection="1">
      <alignment horizontal="center" vertical="top" wrapText="1"/>
      <protection locked="0"/>
    </xf>
    <xf numFmtId="0" fontId="10" fillId="0" borderId="15" xfId="0" applyFont="1" applyBorder="1" applyAlignment="1">
      <alignment horizontal="center"/>
    </xf>
    <xf numFmtId="0" fontId="8" fillId="2" borderId="18" xfId="0" applyNumberFormat="1" applyFont="1" applyFill="1" applyBorder="1" applyAlignment="1" applyProtection="1">
      <alignment horizontal="center" vertical="top" wrapText="1"/>
      <protection locked="0"/>
    </xf>
    <xf numFmtId="0" fontId="9" fillId="0" borderId="10" xfId="0" applyNumberFormat="1" applyFont="1" applyBorder="1"/>
    <xf numFmtId="0" fontId="8" fillId="2" borderId="1" xfId="0" applyNumberFormat="1" applyFont="1" applyFill="1" applyBorder="1" applyAlignment="1" applyProtection="1">
      <alignment vertical="top" wrapText="1"/>
      <protection locked="0"/>
    </xf>
    <xf numFmtId="0" fontId="8" fillId="2" borderId="17" xfId="0" applyNumberFormat="1" applyFont="1" applyFill="1" applyBorder="1" applyAlignment="1" applyProtection="1">
      <alignment horizontal="center" vertical="top" wrapText="1"/>
      <protection locked="0"/>
    </xf>
    <xf numFmtId="0" fontId="8" fillId="0" borderId="4" xfId="0" applyNumberFormat="1" applyFont="1" applyBorder="1" applyAlignment="1">
      <alignment horizontal="center"/>
    </xf>
    <xf numFmtId="0" fontId="8" fillId="0" borderId="11" xfId="0" applyNumberFormat="1" applyFont="1" applyBorder="1" applyAlignment="1">
      <alignment horizontal="center"/>
    </xf>
    <xf numFmtId="0" fontId="9" fillId="0" borderId="4" xfId="0" applyNumberFormat="1" applyFont="1" applyBorder="1"/>
    <xf numFmtId="0" fontId="11" fillId="0" borderId="1" xfId="0" applyNumberFormat="1" applyFont="1" applyBorder="1" applyAlignment="1" applyProtection="1">
      <alignment horizontal="right"/>
      <protection locked="0"/>
    </xf>
    <xf numFmtId="0" fontId="8" fillId="0" borderId="1" xfId="0" applyNumberFormat="1" applyFont="1" applyBorder="1" applyAlignment="1">
      <alignment vertical="top" wrapText="1"/>
    </xf>
    <xf numFmtId="0" fontId="8" fillId="0" borderId="1" xfId="0" applyNumberFormat="1" applyFont="1" applyBorder="1" applyAlignment="1">
      <alignment horizontal="center" vertical="top" wrapText="1"/>
    </xf>
    <xf numFmtId="0" fontId="10" fillId="4" borderId="22" xfId="0" applyFont="1" applyFill="1" applyBorder="1" applyAlignment="1">
      <alignment horizontal="center" vertical="center" wrapText="1"/>
    </xf>
    <xf numFmtId="0" fontId="8" fillId="0" borderId="18" xfId="0" applyNumberFormat="1" applyFont="1" applyBorder="1" applyAlignment="1">
      <alignment horizontal="center" vertical="top" wrapText="1"/>
    </xf>
    <xf numFmtId="0" fontId="8" fillId="0" borderId="12" xfId="0" applyNumberFormat="1" applyFont="1" applyBorder="1" applyAlignment="1">
      <alignment horizontal="center"/>
    </xf>
    <xf numFmtId="0" fontId="9" fillId="0" borderId="12" xfId="0" applyNumberFormat="1" applyFont="1" applyBorder="1"/>
    <xf numFmtId="0" fontId="10" fillId="4" borderId="15" xfId="0" applyFont="1" applyFill="1" applyBorder="1" applyAlignment="1">
      <alignment vertical="center" wrapText="1"/>
    </xf>
    <xf numFmtId="1" fontId="10" fillId="4" borderId="15" xfId="0" applyNumberFormat="1" applyFont="1" applyFill="1" applyBorder="1" applyAlignment="1">
      <alignment horizontal="center" vertical="center" wrapText="1"/>
    </xf>
    <xf numFmtId="164" fontId="10" fillId="4" borderId="15" xfId="0" applyNumberFormat="1" applyFont="1" applyFill="1" applyBorder="1" applyAlignment="1">
      <alignment horizontal="center" vertical="center" wrapText="1"/>
    </xf>
    <xf numFmtId="164" fontId="10" fillId="4" borderId="21" xfId="0" applyNumberFormat="1" applyFont="1" applyFill="1" applyBorder="1" applyAlignment="1">
      <alignment horizontal="center" vertical="center" wrapText="1"/>
    </xf>
    <xf numFmtId="0" fontId="10" fillId="4" borderId="15" xfId="0" applyFont="1" applyFill="1" applyBorder="1" applyAlignment="1">
      <alignment horizontal="center" vertical="center" wrapText="1"/>
    </xf>
    <xf numFmtId="165" fontId="10" fillId="4" borderId="15" xfId="0" applyNumberFormat="1" applyFont="1" applyFill="1" applyBorder="1" applyAlignment="1">
      <alignment horizontal="center" vertical="center" wrapText="1"/>
    </xf>
    <xf numFmtId="165" fontId="10" fillId="4" borderId="21" xfId="0" applyNumberFormat="1" applyFont="1" applyFill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5" xfId="0" applyFont="1" applyBorder="1" applyAlignment="1">
      <alignment vertical="center" wrapText="1"/>
    </xf>
    <xf numFmtId="1" fontId="10" fillId="0" borderId="15" xfId="0" applyNumberFormat="1" applyFont="1" applyBorder="1" applyAlignment="1">
      <alignment horizontal="center" vertical="center" wrapText="1"/>
    </xf>
    <xf numFmtId="165" fontId="10" fillId="0" borderId="15" xfId="0" applyNumberFormat="1" applyFont="1" applyBorder="1" applyAlignment="1">
      <alignment horizontal="center" vertical="center" wrapText="1"/>
    </xf>
    <xf numFmtId="165" fontId="10" fillId="0" borderId="21" xfId="0" applyNumberFormat="1" applyFont="1" applyBorder="1" applyAlignment="1">
      <alignment horizontal="center" vertical="center" wrapText="1"/>
    </xf>
    <xf numFmtId="166" fontId="10" fillId="4" borderId="15" xfId="0" applyNumberFormat="1" applyFont="1" applyFill="1" applyBorder="1" applyAlignment="1">
      <alignment horizontal="center" vertical="center" wrapText="1"/>
    </xf>
    <xf numFmtId="166" fontId="10" fillId="4" borderId="21" xfId="0" applyNumberFormat="1" applyFont="1" applyFill="1" applyBorder="1" applyAlignment="1">
      <alignment horizontal="center" vertical="center" wrapText="1"/>
    </xf>
    <xf numFmtId="0" fontId="10" fillId="4" borderId="24" xfId="0" applyFont="1" applyFill="1" applyBorder="1" applyAlignment="1">
      <alignment horizontal="center" vertical="center" wrapText="1"/>
    </xf>
    <xf numFmtId="0" fontId="10" fillId="4" borderId="25" xfId="0" applyFont="1" applyFill="1" applyBorder="1" applyAlignment="1">
      <alignment vertical="center" wrapText="1"/>
    </xf>
    <xf numFmtId="1" fontId="10" fillId="4" borderId="26" xfId="0" applyNumberFormat="1" applyFont="1" applyFill="1" applyBorder="1" applyAlignment="1">
      <alignment horizontal="center" vertical="center" wrapText="1"/>
    </xf>
    <xf numFmtId="165" fontId="10" fillId="4" borderId="26" xfId="0" applyNumberFormat="1" applyFont="1" applyFill="1" applyBorder="1" applyAlignment="1">
      <alignment horizontal="center" vertical="center" wrapText="1"/>
    </xf>
    <xf numFmtId="165" fontId="10" fillId="4" borderId="27" xfId="0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Protection="1">
      <protection locked="0"/>
    </xf>
    <xf numFmtId="0" fontId="8" fillId="0" borderId="17" xfId="0" applyNumberFormat="1" applyFont="1" applyBorder="1" applyAlignment="1">
      <alignment horizontal="center" vertical="top" wrapText="1"/>
    </xf>
    <xf numFmtId="0" fontId="8" fillId="3" borderId="1" xfId="0" applyNumberFormat="1" applyFont="1" applyFill="1" applyBorder="1" applyAlignment="1">
      <alignment horizontal="center"/>
    </xf>
    <xf numFmtId="0" fontId="8" fillId="3" borderId="13" xfId="0" applyNumberFormat="1" applyFont="1" applyFill="1" applyBorder="1" applyAlignment="1">
      <alignment vertical="top" wrapText="1"/>
    </xf>
    <xf numFmtId="0" fontId="8" fillId="3" borderId="13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1" fillId="2" borderId="3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" fillId="2" borderId="2" xfId="0" applyFont="1" applyFill="1" applyBorder="1" applyAlignment="1" applyProtection="1">
      <alignment horizontal="left" wrapText="1"/>
      <protection locked="0"/>
    </xf>
    <xf numFmtId="0" fontId="1" fillId="2" borderId="3" xfId="0" applyFont="1" applyFill="1" applyBorder="1" applyAlignment="1" applyProtection="1">
      <alignment horizontal="left" wrapText="1"/>
      <protection locked="0"/>
    </xf>
    <xf numFmtId="0" fontId="12" fillId="3" borderId="13" xfId="0" applyNumberFormat="1" applyFont="1" applyFill="1" applyBorder="1" applyAlignment="1">
      <alignment horizontal="center" vertical="center" wrapText="1"/>
    </xf>
    <xf numFmtId="0" fontId="12" fillId="3" borderId="1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workbookViewId="0">
      <pane xSplit="4" ySplit="5" topLeftCell="E6" activePane="bottomRight" state="frozen"/>
      <selection pane="topRight"/>
      <selection pane="bottomLeft"/>
      <selection pane="bottomRight" activeCell="N16" sqref="N16"/>
    </sheetView>
  </sheetViews>
  <sheetFormatPr defaultColWidth="9.140625" defaultRowHeight="12.75"/>
  <cols>
    <col min="1" max="1" width="4.7109375" style="1" customWidth="1"/>
    <col min="2" max="2" width="5.28515625" style="1" customWidth="1"/>
    <col min="3" max="3" width="9.140625" style="2" bestFit="1" customWidth="1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2" width="9.140625" style="15" bestFit="1" customWidth="1"/>
    <col min="13" max="16384" width="9.140625" style="1"/>
  </cols>
  <sheetData>
    <row r="1" spans="1:12">
      <c r="A1" s="2" t="s">
        <v>0</v>
      </c>
      <c r="C1" s="72" t="s">
        <v>37</v>
      </c>
      <c r="D1" s="73"/>
      <c r="E1" s="74"/>
      <c r="F1" s="3" t="s">
        <v>1</v>
      </c>
      <c r="G1" s="1" t="s">
        <v>2</v>
      </c>
      <c r="H1" s="75" t="s">
        <v>38</v>
      </c>
      <c r="I1" s="76"/>
      <c r="J1" s="76"/>
      <c r="K1" s="77"/>
    </row>
    <row r="2" spans="1:12" ht="18">
      <c r="A2" s="4" t="s">
        <v>3</v>
      </c>
      <c r="C2" s="1"/>
      <c r="G2" s="1" t="s">
        <v>4</v>
      </c>
      <c r="H2" s="75" t="s">
        <v>39</v>
      </c>
      <c r="I2" s="76"/>
      <c r="J2" s="76"/>
      <c r="K2" s="77"/>
    </row>
    <row r="3" spans="1:12" ht="17.25" customHeight="1">
      <c r="A3" s="5" t="s">
        <v>5</v>
      </c>
      <c r="C3" s="1"/>
      <c r="D3" s="6"/>
      <c r="E3" s="7" t="s">
        <v>6</v>
      </c>
      <c r="G3" s="1" t="s">
        <v>7</v>
      </c>
      <c r="H3" s="8">
        <v>9</v>
      </c>
      <c r="I3" s="8">
        <v>1</v>
      </c>
      <c r="J3" s="9">
        <v>2024</v>
      </c>
      <c r="K3" s="2"/>
    </row>
    <row r="4" spans="1:12">
      <c r="C4" s="1"/>
      <c r="D4" s="5"/>
      <c r="H4" s="10" t="s">
        <v>8</v>
      </c>
      <c r="I4" s="10" t="s">
        <v>9</v>
      </c>
      <c r="J4" s="10" t="s">
        <v>10</v>
      </c>
    </row>
    <row r="5" spans="1:12" ht="34.5" thickBot="1">
      <c r="A5" s="11" t="s">
        <v>11</v>
      </c>
      <c r="B5" s="12" t="s">
        <v>12</v>
      </c>
      <c r="C5" s="13" t="s">
        <v>13</v>
      </c>
      <c r="D5" s="13" t="s">
        <v>14</v>
      </c>
      <c r="E5" s="13" t="s">
        <v>15</v>
      </c>
      <c r="F5" s="13" t="s">
        <v>16</v>
      </c>
      <c r="G5" s="13" t="s">
        <v>17</v>
      </c>
      <c r="H5" s="13" t="s">
        <v>18</v>
      </c>
      <c r="I5" s="13" t="s">
        <v>19</v>
      </c>
      <c r="J5" s="13" t="s">
        <v>20</v>
      </c>
      <c r="K5" s="14" t="s">
        <v>21</v>
      </c>
      <c r="L5" s="16" t="s">
        <v>22</v>
      </c>
    </row>
    <row r="6" spans="1:12" ht="15.75">
      <c r="A6" s="21">
        <v>1</v>
      </c>
      <c r="B6" s="22">
        <v>2</v>
      </c>
      <c r="C6" s="23" t="s">
        <v>23</v>
      </c>
      <c r="D6" s="20"/>
      <c r="E6" s="24" t="s">
        <v>41</v>
      </c>
      <c r="F6" s="25">
        <v>60</v>
      </c>
      <c r="G6" s="26">
        <v>0.9</v>
      </c>
      <c r="H6" s="26">
        <v>0.1</v>
      </c>
      <c r="I6" s="26">
        <v>5.2</v>
      </c>
      <c r="J6" s="27">
        <v>25.2</v>
      </c>
      <c r="K6" s="28" t="s">
        <v>42</v>
      </c>
      <c r="L6" s="29"/>
    </row>
    <row r="7" spans="1:12" ht="15.75">
      <c r="A7" s="21"/>
      <c r="B7" s="22"/>
      <c r="C7" s="30"/>
      <c r="D7" s="17"/>
      <c r="E7" s="31" t="s">
        <v>43</v>
      </c>
      <c r="F7" s="25">
        <v>10</v>
      </c>
      <c r="G7" s="26">
        <v>0.1</v>
      </c>
      <c r="H7" s="26">
        <v>7.3</v>
      </c>
      <c r="I7" s="26">
        <v>0.1</v>
      </c>
      <c r="J7" s="27">
        <v>66.099999999999994</v>
      </c>
      <c r="K7" s="28" t="s">
        <v>44</v>
      </c>
      <c r="L7" s="32"/>
    </row>
    <row r="8" spans="1:12" ht="15.75">
      <c r="A8" s="21"/>
      <c r="B8" s="22"/>
      <c r="C8" s="30"/>
      <c r="D8" s="19" t="s">
        <v>24</v>
      </c>
      <c r="E8" s="31" t="s">
        <v>47</v>
      </c>
      <c r="F8" s="25">
        <v>160</v>
      </c>
      <c r="G8" s="26">
        <v>5.7</v>
      </c>
      <c r="H8" s="26">
        <v>5.2</v>
      </c>
      <c r="I8" s="26">
        <v>35</v>
      </c>
      <c r="J8" s="27">
        <v>209.9</v>
      </c>
      <c r="K8" s="28" t="s">
        <v>48</v>
      </c>
      <c r="L8" s="32"/>
    </row>
    <row r="9" spans="1:12" ht="15.75">
      <c r="A9" s="21"/>
      <c r="B9" s="22"/>
      <c r="C9" s="30"/>
      <c r="D9" s="18"/>
      <c r="E9" s="24" t="s">
        <v>45</v>
      </c>
      <c r="F9" s="25">
        <v>90</v>
      </c>
      <c r="G9" s="26">
        <v>11.6</v>
      </c>
      <c r="H9" s="26">
        <v>3.5</v>
      </c>
      <c r="I9" s="26">
        <v>5.5</v>
      </c>
      <c r="J9" s="27">
        <v>99.8</v>
      </c>
      <c r="K9" s="28" t="s">
        <v>46</v>
      </c>
      <c r="L9" s="32"/>
    </row>
    <row r="10" spans="1:12" ht="15.75">
      <c r="A10" s="21"/>
      <c r="B10" s="22"/>
      <c r="C10" s="30"/>
      <c r="D10" s="17" t="s">
        <v>25</v>
      </c>
      <c r="E10" s="31" t="s">
        <v>49</v>
      </c>
      <c r="F10" s="33">
        <v>200</v>
      </c>
      <c r="G10" s="26">
        <v>0.2</v>
      </c>
      <c r="H10" s="26">
        <v>0.1</v>
      </c>
      <c r="I10" s="26">
        <v>6.6</v>
      </c>
      <c r="J10" s="27">
        <v>27.9</v>
      </c>
      <c r="K10" s="28">
        <v>459</v>
      </c>
      <c r="L10" s="32"/>
    </row>
    <row r="11" spans="1:12" ht="15.75">
      <c r="A11" s="21"/>
      <c r="B11" s="22"/>
      <c r="C11" s="30"/>
      <c r="D11" s="17" t="s">
        <v>26</v>
      </c>
      <c r="E11" s="31" t="s">
        <v>35</v>
      </c>
      <c r="F11" s="25">
        <v>30</v>
      </c>
      <c r="G11" s="26">
        <v>2.4</v>
      </c>
      <c r="H11" s="26">
        <v>0.3</v>
      </c>
      <c r="I11" s="26">
        <v>14.7</v>
      </c>
      <c r="J11" s="27">
        <v>71.2</v>
      </c>
      <c r="K11" s="28"/>
      <c r="L11" s="34"/>
    </row>
    <row r="12" spans="1:12" ht="15">
      <c r="A12" s="21"/>
      <c r="B12" s="22"/>
      <c r="C12" s="35"/>
      <c r="D12" s="19"/>
      <c r="E12" s="36"/>
      <c r="F12" s="32"/>
      <c r="G12" s="32"/>
      <c r="H12" s="32"/>
      <c r="I12" s="32"/>
      <c r="J12" s="32"/>
      <c r="K12" s="37"/>
      <c r="L12" s="34"/>
    </row>
    <row r="13" spans="1:12" ht="15.75">
      <c r="A13" s="38"/>
      <c r="B13" s="39"/>
      <c r="C13" s="40"/>
      <c r="D13" s="41" t="s">
        <v>27</v>
      </c>
      <c r="E13" s="42"/>
      <c r="F13" s="43">
        <f>SUM(F6:F12)</f>
        <v>550</v>
      </c>
      <c r="G13" s="43">
        <f>SUM(G6:G12)</f>
        <v>20.9</v>
      </c>
      <c r="H13" s="43">
        <f>SUM(H6:H12)</f>
        <v>16.500000000000004</v>
      </c>
      <c r="I13" s="43">
        <f>SUM(I6:I12)</f>
        <v>67.099999999999994</v>
      </c>
      <c r="J13" s="43">
        <f>SUM(J6:J12)</f>
        <v>500.09999999999997</v>
      </c>
      <c r="K13" s="44" t="s">
        <v>50</v>
      </c>
      <c r="L13" s="45">
        <v>77</v>
      </c>
    </row>
    <row r="14" spans="1:12" ht="15.75">
      <c r="A14" s="46">
        <f>A6</f>
        <v>1</v>
      </c>
      <c r="B14" s="46">
        <f>B6</f>
        <v>2</v>
      </c>
      <c r="C14" s="47" t="s">
        <v>28</v>
      </c>
      <c r="D14" s="19" t="s">
        <v>29</v>
      </c>
      <c r="E14" s="48" t="s">
        <v>51</v>
      </c>
      <c r="F14" s="49">
        <v>80</v>
      </c>
      <c r="G14" s="50">
        <v>1.5</v>
      </c>
      <c r="H14" s="50">
        <v>7.1</v>
      </c>
      <c r="I14" s="50">
        <v>6.2</v>
      </c>
      <c r="J14" s="51">
        <v>94.4</v>
      </c>
      <c r="K14" s="44">
        <v>98</v>
      </c>
      <c r="L14" s="32"/>
    </row>
    <row r="15" spans="1:12" ht="15.75">
      <c r="A15" s="21"/>
      <c r="B15" s="22"/>
      <c r="C15" s="35"/>
      <c r="D15" s="17" t="s">
        <v>30</v>
      </c>
      <c r="E15" s="48" t="s">
        <v>52</v>
      </c>
      <c r="F15" s="52">
        <v>250</v>
      </c>
      <c r="G15" s="53">
        <v>2.1</v>
      </c>
      <c r="H15" s="53">
        <v>4.8</v>
      </c>
      <c r="I15" s="53">
        <v>10.7</v>
      </c>
      <c r="J15" s="54">
        <v>93.8</v>
      </c>
      <c r="K15" s="55">
        <v>366</v>
      </c>
      <c r="L15" s="32"/>
    </row>
    <row r="16" spans="1:12" ht="15.75">
      <c r="A16" s="21"/>
      <c r="B16" s="22"/>
      <c r="C16" s="35"/>
      <c r="D16" s="17" t="s">
        <v>31</v>
      </c>
      <c r="E16" s="56" t="s">
        <v>53</v>
      </c>
      <c r="F16" s="57">
        <v>10</v>
      </c>
      <c r="G16" s="58">
        <v>2.27</v>
      </c>
      <c r="H16" s="58">
        <v>1.7</v>
      </c>
      <c r="I16" s="58">
        <v>0.03</v>
      </c>
      <c r="J16" s="59">
        <v>24.57</v>
      </c>
      <c r="K16" s="44">
        <v>433</v>
      </c>
      <c r="L16" s="32"/>
    </row>
    <row r="17" spans="1:12" ht="15.75">
      <c r="A17" s="21"/>
      <c r="B17" s="22"/>
      <c r="C17" s="35"/>
      <c r="D17" s="17"/>
      <c r="E17" s="48" t="s">
        <v>54</v>
      </c>
      <c r="F17" s="52">
        <v>5</v>
      </c>
      <c r="G17" s="53">
        <v>0.1</v>
      </c>
      <c r="H17" s="53">
        <v>0.8</v>
      </c>
      <c r="I17" s="53">
        <v>0.2</v>
      </c>
      <c r="J17" s="54">
        <v>7.9</v>
      </c>
      <c r="K17" s="44">
        <v>375</v>
      </c>
      <c r="L17" s="32"/>
    </row>
    <row r="18" spans="1:12" ht="15.75">
      <c r="A18" s="21"/>
      <c r="B18" s="22"/>
      <c r="C18" s="30"/>
      <c r="D18" s="17" t="s">
        <v>32</v>
      </c>
      <c r="E18" s="48" t="s">
        <v>55</v>
      </c>
      <c r="F18" s="52">
        <v>250</v>
      </c>
      <c r="G18" s="60">
        <v>25.1</v>
      </c>
      <c r="H18" s="60">
        <v>28.3</v>
      </c>
      <c r="I18" s="60">
        <v>32.5</v>
      </c>
      <c r="J18" s="61">
        <v>485.7</v>
      </c>
      <c r="K18" s="62" t="s">
        <v>56</v>
      </c>
      <c r="L18" s="32"/>
    </row>
    <row r="19" spans="1:12" ht="15.75">
      <c r="A19" s="21"/>
      <c r="B19" s="22"/>
      <c r="C19" s="35"/>
      <c r="D19" s="17" t="s">
        <v>25</v>
      </c>
      <c r="E19" s="63" t="s">
        <v>57</v>
      </c>
      <c r="F19" s="64">
        <v>200</v>
      </c>
      <c r="G19" s="65">
        <v>0.1</v>
      </c>
      <c r="H19" s="65">
        <v>0.1</v>
      </c>
      <c r="I19" s="53">
        <v>11.1</v>
      </c>
      <c r="J19" s="66">
        <v>46</v>
      </c>
      <c r="K19" s="55"/>
      <c r="L19" s="32"/>
    </row>
    <row r="20" spans="1:12" ht="15.75">
      <c r="A20" s="21"/>
      <c r="B20" s="22"/>
      <c r="C20" s="35"/>
      <c r="D20" s="17" t="s">
        <v>58</v>
      </c>
      <c r="E20" s="56" t="s">
        <v>40</v>
      </c>
      <c r="F20" s="57">
        <v>40</v>
      </c>
      <c r="G20" s="58">
        <v>3.2</v>
      </c>
      <c r="H20" s="58">
        <v>0.4</v>
      </c>
      <c r="I20" s="58">
        <v>19.600000000000001</v>
      </c>
      <c r="J20" s="59">
        <v>94.86</v>
      </c>
      <c r="K20" s="55"/>
      <c r="L20" s="32"/>
    </row>
    <row r="21" spans="1:12" ht="15.75">
      <c r="A21" s="21"/>
      <c r="B21" s="22"/>
      <c r="C21" s="35"/>
      <c r="D21" s="17" t="s">
        <v>33</v>
      </c>
      <c r="E21" s="56" t="s">
        <v>36</v>
      </c>
      <c r="F21" s="57">
        <v>20</v>
      </c>
      <c r="G21" s="58">
        <v>1.5</v>
      </c>
      <c r="H21" s="58">
        <v>0.57999999999999996</v>
      </c>
      <c r="I21" s="58">
        <v>10.28</v>
      </c>
      <c r="J21" s="59">
        <v>52.4</v>
      </c>
      <c r="K21" s="37"/>
      <c r="L21" s="34"/>
    </row>
    <row r="22" spans="1:12" ht="13.5" customHeight="1">
      <c r="A22" s="21"/>
      <c r="B22" s="22"/>
      <c r="C22" s="35"/>
      <c r="D22" s="67"/>
      <c r="E22" s="36"/>
      <c r="F22" s="32"/>
      <c r="G22" s="32"/>
      <c r="H22" s="32"/>
      <c r="I22" s="32"/>
      <c r="J22" s="32"/>
      <c r="K22" s="37"/>
      <c r="L22" s="34"/>
    </row>
    <row r="23" spans="1:12" ht="13.5" customHeight="1">
      <c r="A23" s="38"/>
      <c r="B23" s="39"/>
      <c r="C23" s="40"/>
      <c r="D23" s="41" t="s">
        <v>27</v>
      </c>
      <c r="E23" s="42"/>
      <c r="F23" s="43">
        <f>SUM(F14:F22)</f>
        <v>855</v>
      </c>
      <c r="G23" s="43">
        <f>SUM(G14:G22)</f>
        <v>35.870000000000005</v>
      </c>
      <c r="H23" s="43">
        <f>SUM(H14:H22)</f>
        <v>43.78</v>
      </c>
      <c r="I23" s="43">
        <f>SUM(I14:I22)</f>
        <v>90.61</v>
      </c>
      <c r="J23" s="43">
        <f>SUM(J14:J22)</f>
        <v>899.63</v>
      </c>
      <c r="K23" s="68"/>
      <c r="L23" s="45">
        <v>77</v>
      </c>
    </row>
    <row r="24" spans="1:12" ht="13.5" thickBot="1">
      <c r="A24" s="69">
        <f>A6</f>
        <v>1</v>
      </c>
      <c r="B24" s="69">
        <f>B6</f>
        <v>2</v>
      </c>
      <c r="C24" s="78" t="s">
        <v>34</v>
      </c>
      <c r="D24" s="79"/>
      <c r="E24" s="70"/>
      <c r="F24" s="71">
        <f>F13+F23</f>
        <v>1405</v>
      </c>
      <c r="G24" s="71">
        <f>G13+G23</f>
        <v>56.77</v>
      </c>
      <c r="H24" s="71">
        <f>H13+H23</f>
        <v>60.28</v>
      </c>
      <c r="I24" s="71">
        <f>I13+I23</f>
        <v>157.70999999999998</v>
      </c>
      <c r="J24" s="71">
        <f>J13+J23</f>
        <v>1399.73</v>
      </c>
      <c r="K24" s="71"/>
      <c r="L24" s="71">
        <f>SUM(L23+L13)</f>
        <v>154</v>
      </c>
    </row>
  </sheetData>
  <mergeCells count="4">
    <mergeCell ref="C1:E1"/>
    <mergeCell ref="H1:K1"/>
    <mergeCell ref="H2:K2"/>
    <mergeCell ref="C24:D24"/>
  </mergeCells>
  <pageMargins left="0.70000004768371604" right="0.70000004768371604" top="0.75" bottom="0.75" header="0.30000001192092901" footer="0.30000001192092901"/>
  <pageSetup paperSize="9" fitToWidth="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 безопасности</dc:creator>
  <cp:lastModifiedBy>Директор</cp:lastModifiedBy>
  <dcterms:created xsi:type="dcterms:W3CDTF">2023-10-13T13:44:19Z</dcterms:created>
  <dcterms:modified xsi:type="dcterms:W3CDTF">2024-01-09T05:38:10Z</dcterms:modified>
</cp:coreProperties>
</file>