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76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L24" i="1"/>
  <c r="B24"/>
  <c r="A24"/>
  <c r="J23"/>
  <c r="I23"/>
  <c r="H23"/>
  <c r="G23"/>
  <c r="F23"/>
  <c r="B14"/>
  <c r="A14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<sst xmlns="http://schemas.openxmlformats.org/spreadsheetml/2006/main" count="62" uniqueCount="60">
  <si>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</si>
  <si>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</si>
  <si>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</si>
  <si>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</si>
  <si>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</si>
  <si>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</si>
  <si>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</si>
  <si>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</si>
  <si>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</si>
  <si>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</si>
  <si>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</si>
  <si>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</si>
  <si>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</si>
  <si>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</si>
  <si>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</si>
  <si>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</si>
  <si>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</si>
  <si>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</si>
  <si>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</si>
  <si>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</si>
  <si>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</si>
  <si>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</si>
  <si>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</si>
  <si>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</si>
  <si>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</si>
  <si>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</si>
  <si>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</si>
  <si>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</si>
  <si>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</si>
  <si>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</si>
  <si>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</si>
  <si>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</si>
  <si>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</si>
  <si>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</si>
  <si>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</si>
  <si>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 за день:</t>
  </si>
  <si>
    <t>Батон йодированный</t>
  </si>
  <si>
    <t>Батон нарезной</t>
  </si>
  <si>
    <t>МБОУ "Средняя школа №13 им. С.В.Залетина"</t>
  </si>
  <si>
    <t>Директор</t>
  </si>
  <si>
    <t>Филатов А.Н.</t>
  </si>
  <si>
    <t>Хлеб рж.порц</t>
  </si>
  <si>
    <t>Масло сливочное порционное</t>
  </si>
  <si>
    <t>Каша молочная рисовая с маслом сливочным</t>
  </si>
  <si>
    <t>234</t>
  </si>
  <si>
    <t>Кофейный напиток с молоком</t>
  </si>
  <si>
    <t>464</t>
  </si>
  <si>
    <t>фрукты</t>
  </si>
  <si>
    <t>Фрукт</t>
  </si>
  <si>
    <t>112</t>
  </si>
  <si>
    <t>Винегрет овощной</t>
  </si>
  <si>
    <t>47</t>
  </si>
  <si>
    <t>Щи из св.капусты с картофелем со сметаной</t>
  </si>
  <si>
    <t>104</t>
  </si>
  <si>
    <t>Рыба припущенная</t>
  </si>
  <si>
    <t xml:space="preserve">Картофель отварной с маслом </t>
  </si>
  <si>
    <t>152</t>
  </si>
  <si>
    <t>сладкое</t>
  </si>
  <si>
    <t>Компот из сухофруктов с витамином С</t>
  </si>
  <si>
    <t>495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</si>
</sst>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0.00;[Red]0.00"/>
  </numFmts>
  <fonts count="12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7"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64" fontId="2" fillId="0" borderId="0" xfId="0" applyNumberFormat="1" applyFont="1"/>
    <xf numFmtId="164" fontId="8" fillId="0" borderId="6" xfId="0" applyNumberFormat="1" applyFont="1" applyBorder="1" applyAlignment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top" wrapText="1"/>
      <protection locked="0"/>
    </xf>
    <xf numFmtId="165" fontId="11" fillId="0" borderId="11" xfId="0" applyNumberFormat="1" applyFont="1" applyBorder="1" applyAlignment="1">
      <alignment horizontal="right"/>
    </xf>
    <xf numFmtId="165" fontId="11" fillId="0" borderId="13" xfId="0" applyNumberFormat="1" applyFont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0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4" xfId="0" applyNumberFormat="1" applyFont="1" applyFill="1" applyBorder="1" applyAlignment="1" applyProtection="1">
      <alignment horizontal="center" vertical="top" wrapText="1"/>
      <protection locked="0"/>
    </xf>
    <xf numFmtId="0" fontId="2" fillId="2" borderId="15" xfId="0" applyNumberFormat="1" applyFont="1" applyFill="1" applyBorder="1" applyAlignment="1" applyProtection="1">
      <alignment horizontal="center" vertical="top" wrapText="1"/>
      <protection locked="0"/>
    </xf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0" fillId="0" borderId="11" xfId="0" applyBorder="1"/>
    <xf numFmtId="0" fontId="0" fillId="0" borderId="16" xfId="0" applyBorder="1"/>
    <xf numFmtId="0" fontId="11" fillId="0" borderId="11" xfId="0" applyFont="1" applyBorder="1" applyAlignment="1">
      <alignment wrapText="1"/>
    </xf>
    <xf numFmtId="1" fontId="11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vertical="center" wrapText="1"/>
    </xf>
    <xf numFmtId="1" fontId="11" fillId="0" borderId="11" xfId="0" applyNumberFormat="1" applyFont="1" applyBorder="1" applyAlignment="1">
      <alignment horizontal="right" vertical="center" wrapText="1"/>
    </xf>
    <xf numFmtId="165" fontId="11" fillId="0" borderId="11" xfId="0" applyNumberFormat="1" applyFont="1" applyBorder="1" applyAlignment="1">
      <alignment horizontal="right" vertical="center" wrapText="1"/>
    </xf>
    <xf numFmtId="0" fontId="2" fillId="0" borderId="9" xfId="0" applyNumberFormat="1" applyFont="1" applyBorder="1" applyAlignment="1">
      <alignment horizontal="center"/>
    </xf>
    <xf numFmtId="0" fontId="0" fillId="0" borderId="18" xfId="0" applyBorder="1"/>
    <xf numFmtId="0" fontId="11" fillId="0" borderId="18" xfId="0" applyFont="1" applyBorder="1" applyAlignment="1">
      <alignment vertical="center" wrapText="1"/>
    </xf>
    <xf numFmtId="1" fontId="11" fillId="0" borderId="18" xfId="0" applyNumberFormat="1" applyFont="1" applyBorder="1" applyAlignment="1">
      <alignment horizontal="right" vertical="center" wrapText="1"/>
    </xf>
    <xf numFmtId="165" fontId="11" fillId="0" borderId="18" xfId="0" applyNumberFormat="1" applyFont="1" applyBorder="1" applyAlignment="1">
      <alignment horizontal="right" vertical="center" wrapText="1"/>
    </xf>
    <xf numFmtId="165" fontId="11" fillId="0" borderId="17" xfId="0" applyNumberFormat="1" applyFont="1" applyBorder="1" applyAlignment="1">
      <alignment horizontal="right" vertical="center" wrapText="1"/>
    </xf>
    <xf numFmtId="165" fontId="11" fillId="0" borderId="13" xfId="0" applyNumberFormat="1" applyFont="1" applyBorder="1" applyAlignment="1">
      <alignment horizontal="right" vertical="center"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1" fillId="0" borderId="23" xfId="0" applyNumberFormat="1" applyFont="1" applyBorder="1"/>
    <xf numFmtId="0" fontId="2" fillId="2" borderId="4" xfId="0" applyNumberFormat="1" applyFont="1" applyFill="1" applyBorder="1" applyAlignment="1" applyProtection="1">
      <alignment horizontal="center" vertical="top" wrapText="1"/>
      <protection locked="0"/>
    </xf>
    <xf numFmtId="0" fontId="2" fillId="0" borderId="24" xfId="0" applyNumberFormat="1" applyFont="1" applyBorder="1" applyAlignment="1">
      <alignment horizontal="center" vertical="top" wrapText="1"/>
    </xf>
    <xf numFmtId="0" fontId="9" fillId="0" borderId="22" xfId="0" applyNumberFormat="1" applyFont="1" applyBorder="1" applyAlignment="1" applyProtection="1">
      <alignment horizontal="right"/>
      <protection locked="0"/>
    </xf>
    <xf numFmtId="0" fontId="2" fillId="0" borderId="22" xfId="0" applyNumberFormat="1" applyFont="1" applyBorder="1" applyAlignment="1">
      <alignment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5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" fillId="0" borderId="26" xfId="0" applyNumberFormat="1" applyFont="1" applyBorder="1"/>
    <xf numFmtId="0" fontId="0" fillId="0" borderId="12" xfId="0" applyBorder="1"/>
    <xf numFmtId="165" fontId="11" fillId="0" borderId="27" xfId="0" applyNumberFormat="1" applyFont="1" applyBorder="1" applyAlignment="1">
      <alignment horizontal="right"/>
    </xf>
    <xf numFmtId="0" fontId="1" fillId="0" borderId="28" xfId="0" applyNumberFormat="1" applyFont="1" applyBorder="1"/>
    <xf numFmtId="0" fontId="0" fillId="0" borderId="29" xfId="0" applyBorder="1"/>
    <xf numFmtId="0" fontId="11" fillId="4" borderId="30" xfId="0" applyFont="1" applyFill="1" applyBorder="1" applyAlignment="1">
      <alignment wrapText="1"/>
    </xf>
    <xf numFmtId="1" fontId="11" fillId="0" borderId="16" xfId="0" applyNumberFormat="1" applyFont="1" applyBorder="1" applyAlignment="1">
      <alignment horizontal="right"/>
    </xf>
    <xf numFmtId="165" fontId="11" fillId="0" borderId="16" xfId="0" applyNumberFormat="1" applyFont="1" applyBorder="1" applyAlignment="1">
      <alignment horizontal="right"/>
    </xf>
    <xf numFmtId="165" fontId="11" fillId="0" borderId="31" xfId="0" applyNumberFormat="1" applyFont="1" applyBorder="1" applyAlignment="1">
      <alignment horizontal="right"/>
    </xf>
    <xf numFmtId="165" fontId="11" fillId="0" borderId="32" xfId="0" applyNumberFormat="1" applyFont="1" applyBorder="1" applyAlignment="1">
      <alignment horizontal="right"/>
    </xf>
    <xf numFmtId="0" fontId="11" fillId="0" borderId="33" xfId="0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34" xfId="0" applyNumberFormat="1" applyFont="1" applyBorder="1" applyAlignment="1">
      <alignment horizontal="center"/>
    </xf>
    <xf numFmtId="0" fontId="0" fillId="0" borderId="35" xfId="0" applyBorder="1"/>
    <xf numFmtId="0" fontId="1" fillId="2" borderId="4" xfId="0" applyNumberFormat="1" applyFont="1" applyFill="1" applyBorder="1" applyProtection="1">
      <protection locked="0"/>
    </xf>
    <xf numFmtId="0" fontId="2" fillId="2" borderId="4" xfId="0" applyNumberFormat="1" applyFont="1" applyFill="1" applyBorder="1" applyAlignment="1" applyProtection="1">
      <alignment vertical="top" wrapText="1"/>
      <protection locked="0"/>
    </xf>
    <xf numFmtId="0" fontId="2" fillId="2" borderId="36" xfId="0" applyNumberFormat="1" applyFont="1" applyFill="1" applyBorder="1" applyAlignment="1" applyProtection="1">
      <alignment horizontal="center" vertical="top" wrapText="1"/>
      <protection locked="0"/>
    </xf>
    <xf numFmtId="0" fontId="2" fillId="0" borderId="37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2" fillId="0" borderId="38" xfId="0" applyNumberFormat="1" applyFont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center"/>
    </xf>
    <xf numFmtId="0" fontId="10" fillId="3" borderId="39" xfId="0" applyNumberFormat="1" applyFont="1" applyFill="1" applyBorder="1" applyAlignment="1">
      <alignment horizontal="center" vertical="center" wrapText="1"/>
    </xf>
    <xf numFmtId="0" fontId="10" fillId="3" borderId="40" xfId="0" applyNumberFormat="1" applyFont="1" applyFill="1" applyBorder="1" applyAlignment="1">
      <alignment horizontal="center" vertical="center" wrapText="1"/>
    </xf>
    <xf numFmtId="0" fontId="2" fillId="3" borderId="39" xfId="0" applyNumberFormat="1" applyFont="1" applyFill="1" applyBorder="1" applyAlignment="1">
      <alignment vertical="top" wrapText="1"/>
    </xf>
    <xf numFmtId="0" fontId="2" fillId="3" borderId="39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5" bestFit="1" customWidth="1"/>
    <col min="13" max="16384" width="9.140625" style="1"/>
  </cols>
  <sheetData>
    <row r="1" spans="1:12">
      <c r="A1" s="2" t="s">
        <v>0</v>
      </c>
      <c r="C1" s="55" t="s">
        <v>38</v>
      </c>
      <c r="D1" s="56"/>
      <c r="E1" s="57"/>
      <c r="F1" s="3" t="s">
        <v>1</v>
      </c>
      <c r="G1" s="1" t="s">
        <v>2</v>
      </c>
      <c r="H1" s="58" t="s">
        <v>39</v>
      </c>
      <c r="I1" s="59"/>
      <c r="J1" s="59"/>
      <c r="K1" s="60"/>
    </row>
    <row r="2" spans="1:12" ht="18">
      <c r="A2" s="4" t="s">
        <v>3</v>
      </c>
      <c r="C2" s="1"/>
      <c r="G2" s="1" t="s">
        <v>4</v>
      </c>
      <c r="H2" s="58" t="s">
        <v>40</v>
      </c>
      <c r="I2" s="59"/>
      <c r="J2" s="59"/>
      <c r="K2" s="60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14</v>
      </c>
      <c r="I3" s="8">
        <v>11</v>
      </c>
      <c r="J3" s="9">
        <v>2023</v>
      </c>
      <c r="K3" s="2"/>
    </row>
    <row r="4" spans="1:12">
      <c r="C4" s="1"/>
      <c r="D4" s="5"/>
      <c r="H4" s="10" t="s">
        <v>8</v>
      </c>
      <c r="I4" s="10" t="s">
        <v>9</v>
      </c>
      <c r="J4" s="10" t="s">
        <v>10</v>
      </c>
    </row>
    <row r="5" spans="1:12" ht="34.5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6" t="s">
        <v>22</v>
      </c>
    </row>
    <row r="6" spans="1:12" ht="15">
      <c r="A6" s="47">
        <v>2</v>
      </c>
      <c r="B6" s="36">
        <v>2</v>
      </c>
      <c r="C6" s="61" t="s">
        <v>23</v>
      </c>
      <c r="D6" s="62"/>
      <c r="E6" s="31" t="s">
        <v>42</v>
      </c>
      <c r="F6" s="32">
        <v>20</v>
      </c>
      <c r="G6" s="18">
        <v>0.2</v>
      </c>
      <c r="H6" s="18">
        <v>14.5</v>
      </c>
      <c r="I6" s="19">
        <v>0.3</v>
      </c>
      <c r="J6" s="63">
        <v>132.19999999999999</v>
      </c>
      <c r="K6" s="43">
        <v>79</v>
      </c>
      <c r="L6" s="17"/>
    </row>
    <row r="7" spans="1:12" ht="15">
      <c r="A7" s="47"/>
      <c r="B7" s="36"/>
      <c r="C7" s="64"/>
      <c r="D7" s="30" t="s">
        <v>24</v>
      </c>
      <c r="E7" s="31" t="s">
        <v>43</v>
      </c>
      <c r="F7" s="32">
        <v>200</v>
      </c>
      <c r="G7" s="18">
        <v>5.3</v>
      </c>
      <c r="H7" s="18">
        <v>5.4</v>
      </c>
      <c r="I7" s="19">
        <v>28.7</v>
      </c>
      <c r="J7" s="19">
        <v>184.5</v>
      </c>
      <c r="K7" s="44" t="s">
        <v>44</v>
      </c>
      <c r="L7" s="20"/>
    </row>
    <row r="8" spans="1:12" ht="15">
      <c r="A8" s="47"/>
      <c r="B8" s="36"/>
      <c r="C8" s="64"/>
      <c r="D8" s="29" t="s">
        <v>25</v>
      </c>
      <c r="E8" s="31" t="s">
        <v>45</v>
      </c>
      <c r="F8" s="32">
        <v>200</v>
      </c>
      <c r="G8" s="18">
        <v>3.9</v>
      </c>
      <c r="H8" s="18">
        <v>2.9</v>
      </c>
      <c r="I8" s="19">
        <v>11.2</v>
      </c>
      <c r="J8" s="19">
        <v>86</v>
      </c>
      <c r="K8" s="44" t="s">
        <v>46</v>
      </c>
      <c r="L8" s="20"/>
    </row>
    <row r="9" spans="1:12" ht="15">
      <c r="A9" s="47"/>
      <c r="B9" s="36"/>
      <c r="C9" s="64"/>
      <c r="D9" s="29" t="s">
        <v>26</v>
      </c>
      <c r="E9" s="31" t="s">
        <v>36</v>
      </c>
      <c r="F9" s="32">
        <v>40</v>
      </c>
      <c r="G9" s="18">
        <v>3.2</v>
      </c>
      <c r="H9" s="18">
        <v>0.4</v>
      </c>
      <c r="I9" s="19">
        <v>19.600000000000001</v>
      </c>
      <c r="J9" s="19">
        <v>95</v>
      </c>
      <c r="K9" s="44"/>
      <c r="L9" s="20"/>
    </row>
    <row r="10" spans="1:12" ht="15">
      <c r="A10" s="47"/>
      <c r="B10" s="36"/>
      <c r="C10" s="64"/>
      <c r="D10" s="65" t="s">
        <v>47</v>
      </c>
      <c r="E10" s="66" t="s">
        <v>48</v>
      </c>
      <c r="F10" s="67">
        <v>100</v>
      </c>
      <c r="G10" s="68">
        <v>0.8</v>
      </c>
      <c r="H10" s="68">
        <v>0.2</v>
      </c>
      <c r="I10" s="69">
        <v>7.5</v>
      </c>
      <c r="J10" s="70">
        <v>35</v>
      </c>
      <c r="K10" s="71" t="s">
        <v>49</v>
      </c>
      <c r="L10" s="20"/>
    </row>
    <row r="11" spans="1:12" ht="15">
      <c r="A11" s="47"/>
      <c r="B11" s="36"/>
      <c r="C11" s="21"/>
      <c r="D11" s="22"/>
      <c r="E11" s="23"/>
      <c r="F11" s="20"/>
      <c r="G11" s="20"/>
      <c r="H11" s="20"/>
      <c r="I11" s="20"/>
      <c r="J11" s="20"/>
      <c r="K11" s="24"/>
      <c r="L11" s="25"/>
    </row>
    <row r="12" spans="1:12" ht="15">
      <c r="A12" s="47"/>
      <c r="B12" s="36"/>
      <c r="C12" s="21"/>
      <c r="D12" s="22"/>
      <c r="E12" s="23"/>
      <c r="F12" s="20"/>
      <c r="G12" s="20"/>
      <c r="H12" s="20"/>
      <c r="I12" s="20"/>
      <c r="J12" s="20"/>
      <c r="K12" s="24"/>
      <c r="L12" s="25"/>
    </row>
    <row r="13" spans="1:12" ht="15.75" thickBot="1">
      <c r="A13" s="72"/>
      <c r="B13" s="73"/>
      <c r="C13" s="48"/>
      <c r="D13" s="51" t="s">
        <v>27</v>
      </c>
      <c r="E13" s="52"/>
      <c r="F13" s="53">
        <f>SUM(F6:F12)</f>
        <v>560</v>
      </c>
      <c r="G13" s="53">
        <f>SUM(G6:G12)</f>
        <v>13.400000000000002</v>
      </c>
      <c r="H13" s="53">
        <f>SUM(H6:H12)</f>
        <v>23.399999999999995</v>
      </c>
      <c r="I13" s="53">
        <f>SUM(I6:I12)</f>
        <v>67.300000000000011</v>
      </c>
      <c r="J13" s="53">
        <f>SUM(J6:J12)</f>
        <v>532.70000000000005</v>
      </c>
      <c r="K13" s="54"/>
      <c r="L13" s="50">
        <v>72</v>
      </c>
    </row>
    <row r="14" spans="1:12" ht="15">
      <c r="A14" s="74">
        <f>A6</f>
        <v>2</v>
      </c>
      <c r="B14" s="47">
        <f>B6</f>
        <v>2</v>
      </c>
      <c r="C14" s="21" t="s">
        <v>28</v>
      </c>
      <c r="D14" s="37" t="s">
        <v>29</v>
      </c>
      <c r="E14" s="38" t="s">
        <v>50</v>
      </c>
      <c r="F14" s="39">
        <v>80</v>
      </c>
      <c r="G14" s="40">
        <v>0.9</v>
      </c>
      <c r="H14" s="40">
        <v>7.2</v>
      </c>
      <c r="I14" s="41">
        <v>5.3</v>
      </c>
      <c r="J14" s="40">
        <v>111.9</v>
      </c>
      <c r="K14" s="45" t="s">
        <v>51</v>
      </c>
      <c r="L14" s="49"/>
    </row>
    <row r="15" spans="1:12" ht="15">
      <c r="A15" s="47"/>
      <c r="B15" s="36"/>
      <c r="C15" s="21"/>
      <c r="D15" s="29" t="s">
        <v>30</v>
      </c>
      <c r="E15" s="33" t="s">
        <v>52</v>
      </c>
      <c r="F15" s="34">
        <v>250</v>
      </c>
      <c r="G15" s="35">
        <v>5.8</v>
      </c>
      <c r="H15" s="35">
        <v>7</v>
      </c>
      <c r="I15" s="42">
        <v>7.1</v>
      </c>
      <c r="J15" s="35">
        <v>115.3</v>
      </c>
      <c r="K15" s="46" t="s">
        <v>53</v>
      </c>
      <c r="L15" s="20"/>
    </row>
    <row r="16" spans="1:12" ht="15">
      <c r="A16" s="47"/>
      <c r="B16" s="36"/>
      <c r="C16" s="21"/>
      <c r="D16" s="29" t="s">
        <v>31</v>
      </c>
      <c r="E16" s="33" t="s">
        <v>54</v>
      </c>
      <c r="F16" s="34">
        <v>60</v>
      </c>
      <c r="G16" s="35">
        <v>10.4</v>
      </c>
      <c r="H16" s="35">
        <v>0.4</v>
      </c>
      <c r="I16" s="42">
        <v>0.64</v>
      </c>
      <c r="J16" s="35">
        <v>48</v>
      </c>
      <c r="K16" s="46">
        <v>296</v>
      </c>
      <c r="L16" s="20"/>
    </row>
    <row r="17" spans="1:12" ht="15">
      <c r="A17" s="47"/>
      <c r="B17" s="36"/>
      <c r="C17" s="21"/>
      <c r="D17" s="29" t="s">
        <v>32</v>
      </c>
      <c r="E17" s="33" t="s">
        <v>55</v>
      </c>
      <c r="F17" s="34">
        <v>150</v>
      </c>
      <c r="G17" s="35">
        <v>4.5</v>
      </c>
      <c r="H17" s="35">
        <v>5.5</v>
      </c>
      <c r="I17" s="42">
        <v>26.5</v>
      </c>
      <c r="J17" s="35">
        <v>173.7</v>
      </c>
      <c r="K17" s="46" t="s">
        <v>56</v>
      </c>
      <c r="L17" s="20"/>
    </row>
    <row r="18" spans="1:12" ht="15">
      <c r="A18" s="47"/>
      <c r="B18" s="36"/>
      <c r="C18" s="21"/>
      <c r="D18" s="29" t="s">
        <v>57</v>
      </c>
      <c r="E18" s="33"/>
      <c r="F18" s="34"/>
      <c r="G18" s="35"/>
      <c r="H18" s="35"/>
      <c r="I18" s="42"/>
      <c r="J18" s="35"/>
      <c r="K18" s="46"/>
      <c r="L18" s="20"/>
    </row>
    <row r="19" spans="1:12" ht="15">
      <c r="A19" s="47"/>
      <c r="B19" s="36"/>
      <c r="C19" s="21"/>
      <c r="D19" s="29" t="s">
        <v>33</v>
      </c>
      <c r="E19" s="33" t="s">
        <v>41</v>
      </c>
      <c r="F19" s="34">
        <v>30</v>
      </c>
      <c r="G19" s="35">
        <v>3.3</v>
      </c>
      <c r="H19" s="35">
        <v>0.6</v>
      </c>
      <c r="I19" s="42">
        <v>17.100000000000001</v>
      </c>
      <c r="J19" s="35">
        <v>90.5</v>
      </c>
      <c r="K19" s="46"/>
      <c r="L19" s="20"/>
    </row>
    <row r="20" spans="1:12" ht="15">
      <c r="A20" s="47"/>
      <c r="B20" s="36"/>
      <c r="C20" s="21"/>
      <c r="D20" s="29" t="s">
        <v>34</v>
      </c>
      <c r="E20" s="33" t="s">
        <v>37</v>
      </c>
      <c r="F20" s="34">
        <v>20</v>
      </c>
      <c r="G20" s="35">
        <v>1.5</v>
      </c>
      <c r="H20" s="35">
        <v>0.57999999999999996</v>
      </c>
      <c r="I20" s="42">
        <v>10.28</v>
      </c>
      <c r="J20" s="35">
        <v>52.4</v>
      </c>
      <c r="K20" s="46"/>
      <c r="L20" s="20"/>
    </row>
    <row r="21" spans="1:12" ht="15">
      <c r="A21" s="47"/>
      <c r="B21" s="36"/>
      <c r="C21" s="21"/>
      <c r="D21" s="75" t="s">
        <v>25</v>
      </c>
      <c r="E21" s="33" t="s">
        <v>58</v>
      </c>
      <c r="F21" s="34">
        <v>200</v>
      </c>
      <c r="G21" s="35">
        <v>0.6</v>
      </c>
      <c r="H21" s="35">
        <v>0.1</v>
      </c>
      <c r="I21" s="42">
        <v>20.100000000000001</v>
      </c>
      <c r="J21" s="35">
        <v>84</v>
      </c>
      <c r="K21" s="46" t="s">
        <v>59</v>
      </c>
      <c r="L21" s="20"/>
    </row>
    <row r="22" spans="1:12" ht="13.5" customHeight="1">
      <c r="A22" s="47"/>
      <c r="B22" s="36"/>
      <c r="C22" s="21"/>
      <c r="D22" s="76"/>
      <c r="E22" s="77"/>
      <c r="F22" s="49"/>
      <c r="G22" s="49"/>
      <c r="H22" s="49"/>
      <c r="I22" s="49"/>
      <c r="J22" s="49"/>
      <c r="K22" s="78"/>
      <c r="L22" s="20"/>
    </row>
    <row r="23" spans="1:12" ht="13.5" customHeight="1">
      <c r="A23" s="72"/>
      <c r="B23" s="79"/>
      <c r="C23" s="80"/>
      <c r="D23" s="26" t="s">
        <v>27</v>
      </c>
      <c r="E23" s="27"/>
      <c r="F23" s="28">
        <f>SUM(F14:F22)</f>
        <v>790</v>
      </c>
      <c r="G23" s="28">
        <f>SUM(G14:G22)</f>
        <v>27.000000000000004</v>
      </c>
      <c r="H23" s="28">
        <f>SUM(H14:H22)</f>
        <v>21.380000000000003</v>
      </c>
      <c r="I23" s="28">
        <f>SUM(I14:I22)</f>
        <v>87.02000000000001</v>
      </c>
      <c r="J23" s="28">
        <f>SUM(J14:J22)</f>
        <v>675.8</v>
      </c>
      <c r="K23" s="81"/>
      <c r="L23" s="28">
        <v>72</v>
      </c>
    </row>
    <row r="24" spans="1:12" ht="13.5" thickBot="1">
      <c r="A24" s="82">
        <f>A6</f>
        <v>2</v>
      </c>
      <c r="B24" s="82">
        <f>B6</f>
        <v>2</v>
      </c>
      <c r="C24" s="83" t="s">
        <v>35</v>
      </c>
      <c r="D24" s="84"/>
      <c r="E24" s="85"/>
      <c r="F24" s="86">
        <f>F13+F23</f>
        <v>1350</v>
      </c>
      <c r="G24" s="86">
        <f>G13+G23</f>
        <v>40.400000000000006</v>
      </c>
      <c r="H24" s="86">
        <f>H13+H23</f>
        <v>44.78</v>
      </c>
      <c r="I24" s="86">
        <f>I13+I23</f>
        <v>154.32000000000002</v>
      </c>
      <c r="J24" s="86">
        <f>J13+J23</f>
        <v>1208.5</v>
      </c>
      <c r="K24" s="86"/>
      <c r="L24" s="86">
        <f>L13+L23</f>
        <v>144</v>
      </c>
    </row>
  </sheetData>
  <mergeCells count="4">
    <mergeCell ref="C1:E1"/>
    <mergeCell ref="H1:K1"/>
    <mergeCell ref="H2:K2"/>
    <mergeCell ref="C24:D24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1</cp:lastModifiedBy>
  <dcterms:created xsi:type="dcterms:W3CDTF">2023-10-13T13:44:19Z</dcterms:created>
  <dcterms:modified xsi:type="dcterms:W3CDTF">2023-11-09T09:04:14Z</dcterms:modified>
</cp:coreProperties>
</file>