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J23" i="1"/>
  <c r="H23"/>
  <c r="F23"/>
  <c r="J22"/>
  <c r="I22"/>
  <c r="I23" s="1"/>
  <c r="H22"/>
  <c r="G22"/>
  <c r="G23" s="1"/>
  <c r="F22"/>
  <c r="J12"/>
  <c r="I12"/>
  <c r="H12"/>
  <c r="G12"/>
  <c r="F12"/>
  <c r="B23"/>
  <c r="A23"/>
  <c r="A13"/>
</calcChain>
</file>

<file path=xl/sharedStrings.xml><?xml version="1.0" encoding="utf-8"?>
<sst xmlns="http://schemas.openxmlformats.org/spreadsheetml/2006/main" count="62" uniqueCount="61">
  <si>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</si>
  <si>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</si>
  <si>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</si>
  <si>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</si>
  <si>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</si>
  <si>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</si>
  <si>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</si>
  <si>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</si>
  <si>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</si>
  <si>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</si>
  <si>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</si>
  <si>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</si>
  <si>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</si>
  <si>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</si>
  <si>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</si>
  <si>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</si>
  <si>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</si>
  <si>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</si>
  <si>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</si>
  <si>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</si>
  <si>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</si>
  <si>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</si>
  <si>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</si>
  <si>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</si>
  <si>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</si>
  <si>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</si>
  <si>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</si>
  <si>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</si>
  <si>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</si>
  <si>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</si>
  <si>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</si>
  <si>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</si>
  <si>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</si>
  <si>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</si>
  <si>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</si>
  <si>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</si>
  <si>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</si>
  <si>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</si>
  <si>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</si>
  <si>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</si>
  <si>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</si>
  <si>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Омлет с зеленым горошком</t>
  </si>
  <si>
    <t>269</t>
  </si>
  <si>
    <t>Чай с сахаром</t>
  </si>
  <si>
    <t>457</t>
  </si>
  <si>
    <t xml:space="preserve">Зефир </t>
  </si>
  <si>
    <t>фрукты</t>
  </si>
  <si>
    <t>Фрукт</t>
  </si>
  <si>
    <t>112</t>
  </si>
  <si>
    <t xml:space="preserve">Салат из белокачанной капусты </t>
  </si>
  <si>
    <t>1</t>
  </si>
  <si>
    <t>Суп картофельный с вермишелью</t>
  </si>
  <si>
    <t>116</t>
  </si>
  <si>
    <t>Мясо птицы в соусе с томатом</t>
  </si>
  <si>
    <t>50/30</t>
  </si>
  <si>
    <t>367</t>
  </si>
  <si>
    <t>Каша рисовая рассыпчатая</t>
  </si>
  <si>
    <t>напиток</t>
  </si>
  <si>
    <t>Компот из сухофруктов с витамином С</t>
  </si>
  <si>
    <t>495</t>
  </si>
  <si>
    <t>Хлеб ржаной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</si>
</sst>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3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1" fillId="0" borderId="20" xfId="0" applyNumberFormat="1" applyFont="1" applyBorder="1" applyAlignment="1">
      <alignment horizontal="right"/>
    </xf>
    <xf numFmtId="165" fontId="11" fillId="0" borderId="23" xfId="0" applyNumberFormat="1" applyFont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24" xfId="0" applyNumberFormat="1" applyFont="1" applyFill="1" applyBorder="1" applyAlignment="1" applyProtection="1">
      <alignment horizontal="center" vertical="top" wrapText="1"/>
      <protection locked="0"/>
    </xf>
    <xf numFmtId="0" fontId="2" fillId="2" borderId="25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25" xfId="0" applyNumberFormat="1" applyFont="1" applyBorder="1" applyAlignment="1">
      <alignment horizontal="center" vertical="top" wrapText="1"/>
    </xf>
    <xf numFmtId="0" fontId="2" fillId="3" borderId="18" xfId="0" applyNumberFormat="1" applyFont="1" applyFill="1" applyBorder="1" applyAlignment="1">
      <alignment vertical="top" wrapText="1"/>
    </xf>
    <xf numFmtId="0" fontId="2" fillId="3" borderId="18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18" xfId="0" applyNumberFormat="1" applyFont="1" applyFill="1" applyBorder="1" applyAlignment="1">
      <alignment horizontal="center" vertical="center" wrapText="1"/>
    </xf>
    <xf numFmtId="0" fontId="10" fillId="3" borderId="19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Border="1"/>
    <xf numFmtId="0" fontId="0" fillId="0" borderId="21" xfId="0" applyBorder="1"/>
    <xf numFmtId="0" fontId="12" fillId="0" borderId="21" xfId="0" applyFont="1" applyBorder="1" applyAlignment="1" applyProtection="1">
      <alignment wrapText="1"/>
      <protection locked="0"/>
    </xf>
    <xf numFmtId="1" fontId="12" fillId="0" borderId="21" xfId="0" applyNumberFormat="1" applyFont="1" applyBorder="1" applyAlignment="1" applyProtection="1">
      <alignment horizontal="right"/>
      <protection locked="0"/>
    </xf>
    <xf numFmtId="0" fontId="12" fillId="0" borderId="22" xfId="0" applyFont="1" applyBorder="1" applyAlignment="1" applyProtection="1">
      <alignment horizontal="center"/>
      <protection locked="0"/>
    </xf>
    <xf numFmtId="0" fontId="0" fillId="0" borderId="20" xfId="0" applyBorder="1"/>
    <xf numFmtId="0" fontId="12" fillId="0" borderId="20" xfId="0" applyFont="1" applyBorder="1" applyAlignment="1" applyProtection="1">
      <alignment wrapText="1"/>
      <protection locked="0"/>
    </xf>
    <xf numFmtId="1" fontId="12" fillId="0" borderId="20" xfId="0" applyNumberFormat="1" applyFont="1" applyBorder="1" applyAlignment="1" applyProtection="1">
      <alignment horizontal="right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27" xfId="0" applyBorder="1"/>
    <xf numFmtId="0" fontId="11" fillId="4" borderId="28" xfId="0" applyFont="1" applyFill="1" applyBorder="1" applyAlignment="1">
      <alignment wrapText="1"/>
    </xf>
    <xf numFmtId="1" fontId="12" fillId="0" borderId="27" xfId="0" applyNumberFormat="1" applyFont="1" applyBorder="1" applyAlignment="1" applyProtection="1">
      <alignment horizontal="right"/>
      <protection locked="0"/>
    </xf>
    <xf numFmtId="165" fontId="11" fillId="0" borderId="27" xfId="0" applyNumberFormat="1" applyFont="1" applyBorder="1" applyAlignment="1">
      <alignment horizontal="right"/>
    </xf>
    <xf numFmtId="165" fontId="11" fillId="0" borderId="29" xfId="0" applyNumberFormat="1" applyFont="1" applyBorder="1" applyAlignment="1">
      <alignment horizontal="right"/>
    </xf>
    <xf numFmtId="0" fontId="12" fillId="0" borderId="27" xfId="0" applyFont="1" applyBorder="1" applyAlignment="1" applyProtection="1">
      <alignment horizontal="center"/>
      <protection locked="0"/>
    </xf>
    <xf numFmtId="0" fontId="1" fillId="0" borderId="1" xfId="0" applyNumberFormat="1" applyFont="1" applyBorder="1" applyProtection="1">
      <protection locked="0"/>
    </xf>
    <xf numFmtId="165" fontId="11" fillId="0" borderId="20" xfId="0" applyNumberFormat="1" applyFont="1" applyBorder="1" applyAlignment="1" applyProtection="1">
      <alignment horizontal="right"/>
      <protection locked="0"/>
    </xf>
    <xf numFmtId="165" fontId="11" fillId="0" borderId="23" xfId="0" applyNumberFormat="1" applyFont="1" applyBorder="1" applyAlignment="1" applyProtection="1">
      <alignment horizontal="right"/>
      <protection locked="0"/>
    </xf>
    <xf numFmtId="165" fontId="11" fillId="0" borderId="30" xfId="0" applyNumberFormat="1" applyFont="1" applyBorder="1" applyAlignment="1" applyProtection="1">
      <alignment horizontal="right"/>
      <protection locked="0"/>
    </xf>
    <xf numFmtId="0" fontId="2" fillId="2" borderId="3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6" xfId="0" applyNumberFormat="1" applyFont="1" applyBorder="1"/>
    <xf numFmtId="0" fontId="1" fillId="0" borderId="1" xfId="0" applyNumberFormat="1" applyFont="1" applyBorder="1"/>
    <xf numFmtId="0" fontId="12" fillId="0" borderId="27" xfId="0" applyFont="1" applyBorder="1" applyAlignment="1" applyProtection="1">
      <alignment wrapText="1"/>
      <protection locked="0"/>
    </xf>
    <xf numFmtId="165" fontId="11" fillId="0" borderId="20" xfId="0" applyNumberFormat="1" applyFont="1" applyBorder="1" applyAlignment="1" applyProtection="1">
      <alignment horizontal="right" vertical="center" wrapText="1"/>
      <protection locked="0"/>
    </xf>
    <xf numFmtId="165" fontId="11" fillId="0" borderId="23" xfId="0" applyNumberFormat="1" applyFont="1" applyBorder="1" applyAlignment="1" applyProtection="1">
      <alignment horizontal="right" vertical="center" wrapText="1"/>
      <protection locked="0"/>
    </xf>
    <xf numFmtId="0" fontId="12" fillId="0" borderId="32" xfId="0" applyFont="1" applyBorder="1" applyAlignment="1" applyProtection="1">
      <alignment horizontal="center"/>
      <protection locked="0"/>
    </xf>
    <xf numFmtId="0" fontId="12" fillId="0" borderId="33" xfId="0" applyFont="1" applyBorder="1" applyAlignment="1" applyProtection="1">
      <alignment wrapText="1"/>
      <protection locked="0"/>
    </xf>
    <xf numFmtId="1" fontId="12" fillId="0" borderId="33" xfId="0" applyNumberFormat="1" applyFont="1" applyBorder="1" applyAlignment="1" applyProtection="1">
      <alignment horizontal="right"/>
      <protection locked="0"/>
    </xf>
    <xf numFmtId="0" fontId="12" fillId="0" borderId="33" xfId="0" applyFont="1" applyBorder="1" applyAlignment="1" applyProtection="1">
      <alignment horizontal="center"/>
      <protection locked="0"/>
    </xf>
    <xf numFmtId="0" fontId="2" fillId="0" borderId="34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37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23" bestFit="1" customWidth="1"/>
    <col min="13" max="16384" width="9.140625" style="1"/>
  </cols>
  <sheetData>
    <row r="1" spans="1:12">
      <c r="A1" s="2" t="s">
        <v>0</v>
      </c>
      <c r="C1" s="42" t="s">
        <v>38</v>
      </c>
      <c r="D1" s="43"/>
      <c r="E1" s="44"/>
      <c r="F1" s="3" t="s">
        <v>1</v>
      </c>
      <c r="G1" s="1" t="s">
        <v>2</v>
      </c>
      <c r="H1" s="45" t="s">
        <v>39</v>
      </c>
      <c r="I1" s="46"/>
      <c r="J1" s="46"/>
      <c r="K1" s="47"/>
    </row>
    <row r="2" spans="1:12" ht="18">
      <c r="A2" s="4" t="s">
        <v>3</v>
      </c>
      <c r="C2" s="1"/>
      <c r="G2" s="1" t="s">
        <v>4</v>
      </c>
      <c r="H2" s="45" t="s">
        <v>40</v>
      </c>
      <c r="I2" s="46"/>
      <c r="J2" s="46"/>
      <c r="K2" s="47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23</v>
      </c>
      <c r="I3" s="8">
        <v>10</v>
      </c>
      <c r="J3" s="9">
        <v>2023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24" t="s">
        <v>22</v>
      </c>
    </row>
    <row r="6" spans="1:12" ht="15">
      <c r="A6" s="15">
        <v>1</v>
      </c>
      <c r="B6" s="16">
        <v>1</v>
      </c>
      <c r="C6" s="50" t="s">
        <v>23</v>
      </c>
      <c r="D6" s="51" t="s">
        <v>24</v>
      </c>
      <c r="E6" s="52" t="s">
        <v>41</v>
      </c>
      <c r="F6" s="53">
        <v>185</v>
      </c>
      <c r="G6" s="26">
        <v>11.9</v>
      </c>
      <c r="H6" s="26">
        <v>13.1</v>
      </c>
      <c r="I6" s="26">
        <v>5.9</v>
      </c>
      <c r="J6" s="27">
        <v>189.4</v>
      </c>
      <c r="K6" s="54" t="s">
        <v>42</v>
      </c>
      <c r="L6" s="25"/>
    </row>
    <row r="7" spans="1:12" ht="15">
      <c r="A7" s="17"/>
      <c r="B7" s="18"/>
      <c r="C7" s="29"/>
      <c r="D7" s="55" t="s">
        <v>25</v>
      </c>
      <c r="E7" s="56" t="s">
        <v>43</v>
      </c>
      <c r="F7" s="57">
        <v>200</v>
      </c>
      <c r="G7" s="26">
        <v>0.2</v>
      </c>
      <c r="H7" s="26">
        <v>0</v>
      </c>
      <c r="I7" s="26">
        <v>6.4</v>
      </c>
      <c r="J7" s="27">
        <v>26.8</v>
      </c>
      <c r="K7" s="58" t="s">
        <v>44</v>
      </c>
      <c r="L7" s="28"/>
    </row>
    <row r="8" spans="1:12" ht="15">
      <c r="A8" s="17"/>
      <c r="B8" s="18"/>
      <c r="C8" s="29"/>
      <c r="D8" s="55" t="s">
        <v>26</v>
      </c>
      <c r="E8" s="56" t="s">
        <v>36</v>
      </c>
      <c r="F8" s="57">
        <v>40</v>
      </c>
      <c r="G8" s="26">
        <v>3.2</v>
      </c>
      <c r="H8" s="26">
        <v>0.4</v>
      </c>
      <c r="I8" s="26">
        <v>19.600000000000001</v>
      </c>
      <c r="J8" s="27">
        <v>95</v>
      </c>
      <c r="K8" s="58"/>
      <c r="L8" s="28"/>
    </row>
    <row r="9" spans="1:12" ht="15">
      <c r="A9" s="17"/>
      <c r="B9" s="18"/>
      <c r="C9" s="29"/>
      <c r="D9" s="59"/>
      <c r="E9" s="56" t="s">
        <v>45</v>
      </c>
      <c r="F9" s="57">
        <v>35</v>
      </c>
      <c r="G9" s="26">
        <v>0.3</v>
      </c>
      <c r="H9" s="26">
        <v>0</v>
      </c>
      <c r="I9" s="27">
        <v>27.9</v>
      </c>
      <c r="J9" s="27">
        <v>113.2</v>
      </c>
      <c r="K9" s="58"/>
      <c r="L9" s="28"/>
    </row>
    <row r="10" spans="1:12" ht="15">
      <c r="A10" s="17"/>
      <c r="B10" s="18"/>
      <c r="C10" s="29"/>
      <c r="D10" s="60" t="s">
        <v>46</v>
      </c>
      <c r="E10" s="61" t="s">
        <v>47</v>
      </c>
      <c r="F10" s="62">
        <v>120</v>
      </c>
      <c r="G10" s="63">
        <v>0.5</v>
      </c>
      <c r="H10" s="63">
        <v>0.5</v>
      </c>
      <c r="I10" s="63">
        <v>11.8</v>
      </c>
      <c r="J10" s="64">
        <v>53.3</v>
      </c>
      <c r="K10" s="65" t="s">
        <v>48</v>
      </c>
      <c r="L10" s="28"/>
    </row>
    <row r="11" spans="1:12" ht="15">
      <c r="A11" s="17"/>
      <c r="B11" s="18"/>
      <c r="C11" s="29"/>
      <c r="D11" s="66"/>
      <c r="E11" s="31"/>
      <c r="F11" s="28"/>
      <c r="G11" s="67"/>
      <c r="H11" s="67"/>
      <c r="I11" s="68"/>
      <c r="J11" s="69"/>
      <c r="K11" s="70"/>
      <c r="L11" s="33"/>
    </row>
    <row r="12" spans="1:12" ht="15.75" thickBot="1">
      <c r="A12" s="82"/>
      <c r="B12" s="83"/>
      <c r="C12" s="84"/>
      <c r="D12" s="35" t="s">
        <v>27</v>
      </c>
      <c r="E12" s="36"/>
      <c r="F12" s="37">
        <f>SUM(F6:F11)</f>
        <v>580</v>
      </c>
      <c r="G12" s="37">
        <f>SUM(G6:G11)</f>
        <v>16.100000000000001</v>
      </c>
      <c r="H12" s="37">
        <f>SUM(H6:H11)</f>
        <v>14</v>
      </c>
      <c r="I12" s="37">
        <f>SUM(I6:I11)</f>
        <v>71.599999999999994</v>
      </c>
      <c r="J12" s="37">
        <f>SUM(J6:J11)</f>
        <v>477.70000000000005</v>
      </c>
      <c r="K12" s="38"/>
      <c r="L12" s="80">
        <v>72</v>
      </c>
    </row>
    <row r="13" spans="1:12" ht="15">
      <c r="A13" s="17">
        <f>A6</f>
        <v>1</v>
      </c>
      <c r="B13" s="81">
        <v>1</v>
      </c>
      <c r="C13" s="71" t="s">
        <v>28</v>
      </c>
      <c r="D13" s="72" t="s">
        <v>29</v>
      </c>
      <c r="E13" s="73" t="s">
        <v>49</v>
      </c>
      <c r="F13" s="62">
        <v>80</v>
      </c>
      <c r="G13" s="74">
        <v>1.28</v>
      </c>
      <c r="H13" s="74">
        <v>4.88</v>
      </c>
      <c r="I13" s="74">
        <v>6.96</v>
      </c>
      <c r="J13" s="75">
        <v>79.8</v>
      </c>
      <c r="K13" s="76" t="s">
        <v>50</v>
      </c>
      <c r="L13" s="28"/>
    </row>
    <row r="14" spans="1:12" ht="15">
      <c r="A14" s="17"/>
      <c r="B14" s="18"/>
      <c r="C14" s="29"/>
      <c r="D14" s="72" t="s">
        <v>30</v>
      </c>
      <c r="E14" s="56" t="s">
        <v>51</v>
      </c>
      <c r="F14" s="57">
        <v>250</v>
      </c>
      <c r="G14" s="74">
        <v>2.67</v>
      </c>
      <c r="H14" s="74">
        <v>2.57</v>
      </c>
      <c r="I14" s="74">
        <v>16.75</v>
      </c>
      <c r="J14" s="75">
        <v>100.75</v>
      </c>
      <c r="K14" s="58" t="s">
        <v>52</v>
      </c>
      <c r="L14" s="28"/>
    </row>
    <row r="15" spans="1:12" ht="15">
      <c r="A15" s="17"/>
      <c r="B15" s="18"/>
      <c r="C15" s="29"/>
      <c r="D15" s="72" t="s">
        <v>31</v>
      </c>
      <c r="E15" s="56" t="s">
        <v>53</v>
      </c>
      <c r="F15" s="57" t="s">
        <v>54</v>
      </c>
      <c r="G15" s="74">
        <v>11.27</v>
      </c>
      <c r="H15" s="74">
        <v>12.2</v>
      </c>
      <c r="I15" s="74">
        <v>2.5</v>
      </c>
      <c r="J15" s="75">
        <v>164.67</v>
      </c>
      <c r="K15" s="58" t="s">
        <v>55</v>
      </c>
      <c r="L15" s="28"/>
    </row>
    <row r="16" spans="1:12" ht="15">
      <c r="A16" s="17"/>
      <c r="B16" s="18"/>
      <c r="C16" s="29"/>
      <c r="D16" s="72" t="s">
        <v>32</v>
      </c>
      <c r="E16" s="56" t="s">
        <v>56</v>
      </c>
      <c r="F16" s="57">
        <v>150</v>
      </c>
      <c r="G16" s="74">
        <v>3.6</v>
      </c>
      <c r="H16" s="74">
        <v>4.8</v>
      </c>
      <c r="I16" s="74">
        <v>36.4</v>
      </c>
      <c r="J16" s="75">
        <v>209.55</v>
      </c>
      <c r="K16" s="58">
        <v>205</v>
      </c>
      <c r="L16" s="28"/>
    </row>
    <row r="17" spans="1:12" ht="15">
      <c r="A17" s="17"/>
      <c r="B17" s="18"/>
      <c r="C17" s="29"/>
      <c r="D17" s="72" t="s">
        <v>57</v>
      </c>
      <c r="E17" s="77" t="s">
        <v>58</v>
      </c>
      <c r="F17" s="78">
        <v>200</v>
      </c>
      <c r="G17" s="74">
        <v>0.6</v>
      </c>
      <c r="H17" s="74">
        <v>0.1</v>
      </c>
      <c r="I17" s="74">
        <v>20.100000000000001</v>
      </c>
      <c r="J17" s="75">
        <v>84</v>
      </c>
      <c r="K17" s="79" t="s">
        <v>59</v>
      </c>
      <c r="L17" s="28"/>
    </row>
    <row r="18" spans="1:12" ht="15">
      <c r="A18" s="17"/>
      <c r="B18" s="18"/>
      <c r="C18" s="29"/>
      <c r="D18" s="72" t="s">
        <v>33</v>
      </c>
      <c r="E18" s="56" t="s">
        <v>37</v>
      </c>
      <c r="F18" s="57">
        <v>20</v>
      </c>
      <c r="G18" s="74">
        <v>1.5</v>
      </c>
      <c r="H18" s="74">
        <v>0.57999999999999996</v>
      </c>
      <c r="I18" s="74">
        <v>10.28</v>
      </c>
      <c r="J18" s="75">
        <v>52.4</v>
      </c>
      <c r="K18" s="70"/>
      <c r="L18" s="33"/>
    </row>
    <row r="19" spans="1:12" ht="15">
      <c r="A19" s="17"/>
      <c r="B19" s="18"/>
      <c r="C19" s="29"/>
      <c r="D19" s="72" t="s">
        <v>34</v>
      </c>
      <c r="E19" s="56" t="s">
        <v>60</v>
      </c>
      <c r="F19" s="57">
        <v>30</v>
      </c>
      <c r="G19" s="74">
        <v>2.4</v>
      </c>
      <c r="H19" s="74">
        <v>0.3</v>
      </c>
      <c r="I19" s="74">
        <v>14.7</v>
      </c>
      <c r="J19" s="75">
        <v>71.2</v>
      </c>
      <c r="K19" s="70"/>
      <c r="L19" s="33"/>
    </row>
    <row r="20" spans="1:12" ht="15">
      <c r="A20" s="17"/>
      <c r="B20" s="18"/>
      <c r="C20" s="29"/>
      <c r="D20" s="30"/>
      <c r="E20" s="31"/>
      <c r="F20" s="28"/>
      <c r="G20" s="28"/>
      <c r="H20" s="28"/>
      <c r="I20" s="28"/>
      <c r="J20" s="28"/>
      <c r="K20" s="32"/>
      <c r="L20" s="33"/>
    </row>
    <row r="21" spans="1:12" ht="15">
      <c r="A21" s="17"/>
      <c r="B21" s="18"/>
      <c r="C21" s="29"/>
      <c r="D21" s="30"/>
      <c r="E21" s="31"/>
      <c r="F21" s="28"/>
      <c r="G21" s="28"/>
      <c r="H21" s="28"/>
      <c r="I21" s="28"/>
      <c r="J21" s="28"/>
      <c r="K21" s="32"/>
      <c r="L21" s="33"/>
    </row>
    <row r="22" spans="1:12" ht="13.5" customHeight="1">
      <c r="A22" s="19"/>
      <c r="B22" s="20"/>
      <c r="C22" s="34"/>
      <c r="D22" s="35" t="s">
        <v>27</v>
      </c>
      <c r="E22" s="36"/>
      <c r="F22" s="37">
        <f>SUM(F13:F21)</f>
        <v>730</v>
      </c>
      <c r="G22" s="37">
        <f>SUM(G13:G21)</f>
        <v>23.32</v>
      </c>
      <c r="H22" s="37">
        <f>SUM(H13:H21)</f>
        <v>25.43</v>
      </c>
      <c r="I22" s="37">
        <f>SUM(I13:I21)</f>
        <v>107.69000000000001</v>
      </c>
      <c r="J22" s="37">
        <f>SUM(J13:J21)</f>
        <v>762.37</v>
      </c>
      <c r="K22" s="38"/>
      <c r="L22" s="39">
        <v>72</v>
      </c>
    </row>
    <row r="23" spans="1:12" ht="13.5" customHeight="1" thickBot="1">
      <c r="A23" s="21">
        <f>A6</f>
        <v>1</v>
      </c>
      <c r="B23" s="22">
        <f>B6</f>
        <v>1</v>
      </c>
      <c r="C23" s="48" t="s">
        <v>35</v>
      </c>
      <c r="D23" s="49"/>
      <c r="E23" s="40"/>
      <c r="F23" s="41">
        <f>F12+F22</f>
        <v>1310</v>
      </c>
      <c r="G23" s="41">
        <f>G12+G22</f>
        <v>39.42</v>
      </c>
      <c r="H23" s="41">
        <f>H12+H22</f>
        <v>39.43</v>
      </c>
      <c r="I23" s="41">
        <f>I12+I22</f>
        <v>179.29000000000002</v>
      </c>
      <c r="J23" s="41">
        <f>J12+J22</f>
        <v>1240.0700000000002</v>
      </c>
      <c r="K23" s="41"/>
      <c r="L23" s="41">
        <v>144</v>
      </c>
    </row>
  </sheetData>
  <mergeCells count="4">
    <mergeCell ref="C1:E1"/>
    <mergeCell ref="H1:K1"/>
    <mergeCell ref="H2:K2"/>
    <mergeCell ref="C23:D23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2023-10-20T06:28:06Z</dcterms:modified>
</cp:coreProperties>
</file>